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255"/>
  </bookViews>
  <sheets>
    <sheet name="排名" sheetId="3" r:id="rId1"/>
  </sheets>
  <definedNames>
    <definedName name="_xlnm.Print_Titles" localSheetId="0">排名!$3:$3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" i="3"/>
  <c r="H67"/>
  <c r="H66"/>
  <c r="H65"/>
  <c r="H64"/>
  <c r="H63"/>
  <c r="H62"/>
  <c r="H60"/>
  <c r="H59"/>
  <c r="H58"/>
  <c r="H57"/>
  <c r="H56"/>
  <c r="H54"/>
  <c r="H53"/>
  <c r="H52"/>
  <c r="H51"/>
  <c r="H50"/>
  <c r="H48"/>
  <c r="H47"/>
  <c r="H46"/>
  <c r="H45"/>
  <c r="H44"/>
  <c r="H43"/>
  <c r="H42"/>
  <c r="H39"/>
  <c r="H38"/>
  <c r="H37"/>
  <c r="H36"/>
  <c r="H35"/>
  <c r="H34"/>
  <c r="H32"/>
  <c r="H31"/>
  <c r="H30"/>
  <c r="H29"/>
  <c r="H28"/>
  <c r="H27"/>
  <c r="H26"/>
  <c r="H25"/>
  <c r="H24"/>
  <c r="H23"/>
  <c r="H22"/>
  <c r="H21"/>
  <c r="H19"/>
  <c r="H18"/>
  <c r="H17"/>
  <c r="H16"/>
  <c r="H15"/>
  <c r="H14"/>
  <c r="H13"/>
  <c r="H12"/>
  <c r="H11"/>
  <c r="H10"/>
  <c r="H9"/>
  <c r="H8"/>
  <c r="H7"/>
  <c r="H6"/>
  <c r="H5"/>
  <c r="H4"/>
</calcChain>
</file>

<file path=xl/sharedStrings.xml><?xml version="1.0" encoding="utf-8"?>
<sst xmlns="http://schemas.openxmlformats.org/spreadsheetml/2006/main" count="236" uniqueCount="172">
  <si>
    <t>附件：</t>
  </si>
  <si>
    <t>邵阳职业技术学院2025年公开招聘面试人员综合成绩排名
及入围体检人员名单</t>
  </si>
  <si>
    <t>序号</t>
  </si>
  <si>
    <t>报考岗位</t>
  </si>
  <si>
    <t>姓名</t>
  </si>
  <si>
    <t>准考证号</t>
  </si>
  <si>
    <t>笔试
成绩</t>
  </si>
  <si>
    <t>面试
成绩</t>
  </si>
  <si>
    <t>综合
成绩</t>
  </si>
  <si>
    <t>备注</t>
  </si>
  <si>
    <t>1-业财数据应用与管理专任教师</t>
  </si>
  <si>
    <t xml:space="preserve">石文龙 </t>
  </si>
  <si>
    <t>202508160719</t>
  </si>
  <si>
    <t>是</t>
  </si>
  <si>
    <t>3-马克思主义理论课专任教师</t>
  </si>
  <si>
    <t xml:space="preserve">周嘉美 </t>
  </si>
  <si>
    <t>202508161003</t>
  </si>
  <si>
    <t xml:space="preserve">曾志炜 </t>
  </si>
  <si>
    <t>202508161002</t>
  </si>
  <si>
    <t>否</t>
  </si>
  <si>
    <t xml:space="preserve">4-新能源汽车专任教师 </t>
  </si>
  <si>
    <t xml:space="preserve">刘陆伟 </t>
  </si>
  <si>
    <t>202508160710</t>
  </si>
  <si>
    <t xml:space="preserve">粟本元 </t>
  </si>
  <si>
    <t>202508160706</t>
  </si>
  <si>
    <t>5-智能网联汽车专任教师</t>
  </si>
  <si>
    <t xml:space="preserve">苏自峰 </t>
  </si>
  <si>
    <t>202508160916</t>
  </si>
  <si>
    <t xml:space="preserve">赵乾柏 </t>
  </si>
  <si>
    <t>202508160918</t>
  </si>
  <si>
    <t>6-服装设计专任教师</t>
  </si>
  <si>
    <t xml:space="preserve">谢天琪 </t>
  </si>
  <si>
    <t>202508160823</t>
  </si>
  <si>
    <t xml:space="preserve">易林 </t>
  </si>
  <si>
    <t>202508160826</t>
  </si>
  <si>
    <t>7-数字传媒艺术专任教师</t>
  </si>
  <si>
    <t xml:space="preserve">黄钰梦 </t>
  </si>
  <si>
    <t>202508160726</t>
  </si>
  <si>
    <t xml:space="preserve">王阳 </t>
  </si>
  <si>
    <t>202508160730</t>
  </si>
  <si>
    <t xml:space="preserve">曹琛 </t>
  </si>
  <si>
    <t>202508160729</t>
  </si>
  <si>
    <t>8-人工智能数据工程技术专任教师</t>
  </si>
  <si>
    <t xml:space="preserve">戴湘烟 </t>
  </si>
  <si>
    <t>202508160909</t>
  </si>
  <si>
    <t xml:space="preserve">李毅 </t>
  </si>
  <si>
    <t>202508160904</t>
  </si>
  <si>
    <t>9-羽毛球体育教师</t>
  </si>
  <si>
    <t xml:space="preserve">宗海霞 </t>
  </si>
  <si>
    <t>202508161013</t>
  </si>
  <si>
    <t>10-篮球体育教师</t>
  </si>
  <si>
    <t xml:space="preserve">刘宇卓 </t>
  </si>
  <si>
    <t>202508160721</t>
  </si>
  <si>
    <t xml:space="preserve">王舜 </t>
  </si>
  <si>
    <t>202508160724</t>
  </si>
  <si>
    <t>缺考</t>
  </si>
  <si>
    <t xml:space="preserve">12-电气工程技术专任教师 </t>
  </si>
  <si>
    <t xml:space="preserve">何翔宇 </t>
  </si>
  <si>
    <t>202508160922</t>
  </si>
  <si>
    <t xml:space="preserve">曾溶涛 </t>
  </si>
  <si>
    <t>202508160921</t>
  </si>
  <si>
    <t>13-光学工程技术专任教师</t>
  </si>
  <si>
    <t>周沁怡</t>
  </si>
  <si>
    <t>202508160828</t>
  </si>
  <si>
    <t xml:space="preserve">14-动物医学专任教师 </t>
  </si>
  <si>
    <t xml:space="preserve">尹爱云 </t>
  </si>
  <si>
    <t>202508160810</t>
  </si>
  <si>
    <t xml:space="preserve">文艳琼 </t>
  </si>
  <si>
    <t>202508160804</t>
  </si>
  <si>
    <t xml:space="preserve">刘伟姣 </t>
  </si>
  <si>
    <t>202508160815</t>
  </si>
  <si>
    <t xml:space="preserve">王文 </t>
  </si>
  <si>
    <t>202508160806</t>
  </si>
  <si>
    <t xml:space="preserve">吴诗卉 </t>
  </si>
  <si>
    <t>202508160814</t>
  </si>
  <si>
    <t xml:space="preserve">熊千波 </t>
  </si>
  <si>
    <t>202508160812</t>
  </si>
  <si>
    <t xml:space="preserve">15-数学专任教师 </t>
  </si>
  <si>
    <t xml:space="preserve">魏璐丰 </t>
  </si>
  <si>
    <t>202508161007</t>
  </si>
  <si>
    <t xml:space="preserve">唐颖 </t>
  </si>
  <si>
    <t>202508161008</t>
  </si>
  <si>
    <t xml:space="preserve">16-大学物理专任教师 </t>
  </si>
  <si>
    <t xml:space="preserve">张文逊 </t>
  </si>
  <si>
    <t>202508161012</t>
  </si>
  <si>
    <t xml:space="preserve">左晓莉 </t>
  </si>
  <si>
    <t>202508161010</t>
  </si>
  <si>
    <t>17-男生辅导员</t>
  </si>
  <si>
    <t xml:space="preserve">李晟 </t>
  </si>
  <si>
    <t>202508160508</t>
  </si>
  <si>
    <t xml:space="preserve">戴维 </t>
  </si>
  <si>
    <t>202508160509</t>
  </si>
  <si>
    <t xml:space="preserve">王文佳豪 </t>
  </si>
  <si>
    <t>202508160519</t>
  </si>
  <si>
    <t xml:space="preserve">田庆浩 </t>
  </si>
  <si>
    <t>202508160513</t>
  </si>
  <si>
    <t xml:space="preserve">舒勇强 </t>
  </si>
  <si>
    <t>202508160520</t>
  </si>
  <si>
    <t xml:space="preserve">周勇 </t>
  </si>
  <si>
    <t>202508160511</t>
  </si>
  <si>
    <t xml:space="preserve">茹海龙 </t>
  </si>
  <si>
    <t>202508160510</t>
  </si>
  <si>
    <t xml:space="preserve">王敢 </t>
  </si>
  <si>
    <t>202508160514</t>
  </si>
  <si>
    <t>18-女生辅导员</t>
  </si>
  <si>
    <t xml:space="preserve">袁丽娟 </t>
  </si>
  <si>
    <t>202508160406</t>
  </si>
  <si>
    <t xml:space="preserve">李佳璇 </t>
  </si>
  <si>
    <t>202508160414</t>
  </si>
  <si>
    <t xml:space="preserve">付鑫 </t>
  </si>
  <si>
    <t>202508160501</t>
  </si>
  <si>
    <t xml:space="preserve">康亚南 </t>
  </si>
  <si>
    <t>202508160502</t>
  </si>
  <si>
    <t xml:space="preserve">刘玥 </t>
  </si>
  <si>
    <t>202508160411</t>
  </si>
  <si>
    <t xml:space="preserve">唐媛 </t>
  </si>
  <si>
    <t>202508160419</t>
  </si>
  <si>
    <t xml:space="preserve">雷阳 </t>
  </si>
  <si>
    <t>202508160401</t>
  </si>
  <si>
    <t xml:space="preserve">陈接珍 </t>
  </si>
  <si>
    <t>202508160409</t>
  </si>
  <si>
    <t>19-财务管理干事</t>
  </si>
  <si>
    <t xml:space="preserve">蒋可欣 </t>
  </si>
  <si>
    <t>202508160311</t>
  </si>
  <si>
    <t xml:space="preserve">龙汝坤 </t>
  </si>
  <si>
    <t>202508160215</t>
  </si>
  <si>
    <t xml:space="preserve">周会 </t>
  </si>
  <si>
    <t>202508160211</t>
  </si>
  <si>
    <t xml:space="preserve">刘梦 </t>
  </si>
  <si>
    <t>202508160309</t>
  </si>
  <si>
    <t xml:space="preserve">20-动物医学实验员 </t>
  </si>
  <si>
    <t>谭尧</t>
  </si>
  <si>
    <t>202508160913</t>
  </si>
  <si>
    <t>谢纯</t>
  </si>
  <si>
    <t>202508160915</t>
  </si>
  <si>
    <t xml:space="preserve">23-办公室法务干事 </t>
  </si>
  <si>
    <t xml:space="preserve">李旻非 </t>
  </si>
  <si>
    <t>202508160613</t>
  </si>
  <si>
    <t xml:space="preserve">廖淑敏 </t>
  </si>
  <si>
    <t>202508160612</t>
  </si>
  <si>
    <t xml:space="preserve">24-宣传统战部干事 </t>
  </si>
  <si>
    <t xml:space="preserve">黄靖雯 </t>
  </si>
  <si>
    <t>202508160328</t>
  </si>
  <si>
    <t xml:space="preserve">麻海雁 </t>
  </si>
  <si>
    <t>202508160330</t>
  </si>
  <si>
    <t xml:space="preserve">25-团委干事 </t>
  </si>
  <si>
    <t xml:space="preserve">邓幼仪 </t>
  </si>
  <si>
    <t>202508160626</t>
  </si>
  <si>
    <t xml:space="preserve">邓可 </t>
  </si>
  <si>
    <t>202508160623</t>
  </si>
  <si>
    <t xml:space="preserve">26-食品安全管理干事 </t>
  </si>
  <si>
    <t xml:space="preserve">张映杭 </t>
  </si>
  <si>
    <t>202508160614</t>
  </si>
  <si>
    <t xml:space="preserve">杨洛霁 </t>
  </si>
  <si>
    <t>202508160621</t>
  </si>
  <si>
    <t>27-图书馆理员</t>
  </si>
  <si>
    <t xml:space="preserve">陆昕 </t>
  </si>
  <si>
    <t>202508160301</t>
  </si>
  <si>
    <t>28-大数据信息管理干事</t>
  </si>
  <si>
    <t xml:space="preserve">许铖 </t>
  </si>
  <si>
    <t>202508160603</t>
  </si>
  <si>
    <t xml:space="preserve">胡勇军 </t>
  </si>
  <si>
    <t>202508160608</t>
  </si>
  <si>
    <t xml:space="preserve">29-汽车学院教学干事 </t>
  </si>
  <si>
    <t xml:space="preserve">胡锴 </t>
  </si>
  <si>
    <t>202508160530</t>
  </si>
  <si>
    <t xml:space="preserve">黎嘉鑫 </t>
  </si>
  <si>
    <t>202508160523</t>
  </si>
  <si>
    <t>综合成绩排名</t>
    <phoneticPr fontId="9" type="noConversion"/>
  </si>
  <si>
    <t>招聘计
划数</t>
    <phoneticPr fontId="9" type="noConversion"/>
  </si>
  <si>
    <t>是否入围体检</t>
    <phoneticPr fontId="9" type="noConversion"/>
  </si>
  <si>
    <t>面试成绩未达到70分</t>
    <phoneticPr fontId="9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</si>
</sst>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 "/>
  </numFmts>
  <fonts count="1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Calibri"/>
      <family val="2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176" fontId="0" fillId="0" borderId="0" xfId="0" applyNumberFormat="1">
      <alignment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7" fillId="0" borderId="1" xfId="0" quotePrefix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176" fontId="3" fillId="0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8"/>
  <sheetViews>
    <sheetView tabSelected="1" view="pageBreakPreview" topLeftCell="A28" workbookViewId="0">
      <selection activeCell="H34" sqref="H34"/>
    </sheetView>
  </sheetViews>
  <sheetFormatPr defaultColWidth="9" defaultRowHeight="13.5"/>
  <cols>
    <col min="1" max="1" width="4.25" customWidth="1"/>
    <col min="2" max="2" width="15.375" style="3" customWidth="1"/>
    <col min="3" max="3" width="7" customWidth="1"/>
    <col min="5" max="5" width="13.75" customWidth="1"/>
    <col min="6" max="7" width="7" style="4" customWidth="1"/>
    <col min="8" max="8" width="7.625" style="4" customWidth="1"/>
    <col min="9" max="10" width="6.125" customWidth="1"/>
    <col min="11" max="11" width="6.375" customWidth="1"/>
  </cols>
  <sheetData>
    <row r="1" spans="1:11">
      <c r="A1" t="s">
        <v>0</v>
      </c>
    </row>
    <row r="2" spans="1:11" s="1" customFormat="1" ht="60" customHeight="1">
      <c r="A2" s="39" t="s">
        <v>1</v>
      </c>
      <c r="B2" s="40"/>
      <c r="C2" s="39"/>
      <c r="D2" s="39"/>
      <c r="E2" s="39"/>
      <c r="F2" s="41"/>
      <c r="G2" s="41"/>
      <c r="H2" s="41"/>
      <c r="I2" s="39"/>
      <c r="J2" s="39"/>
      <c r="K2" s="39"/>
    </row>
    <row r="3" spans="1:11" s="2" customFormat="1" ht="42.95" customHeight="1">
      <c r="A3" s="5" t="s">
        <v>2</v>
      </c>
      <c r="B3" s="6" t="s">
        <v>3</v>
      </c>
      <c r="C3" s="6" t="s">
        <v>169</v>
      </c>
      <c r="D3" s="5" t="s">
        <v>4</v>
      </c>
      <c r="E3" s="5" t="s">
        <v>5</v>
      </c>
      <c r="F3" s="7" t="s">
        <v>6</v>
      </c>
      <c r="G3" s="7" t="s">
        <v>7</v>
      </c>
      <c r="H3" s="7" t="s">
        <v>8</v>
      </c>
      <c r="I3" s="6" t="s">
        <v>168</v>
      </c>
      <c r="J3" s="6" t="s">
        <v>170</v>
      </c>
      <c r="K3" s="5" t="s">
        <v>9</v>
      </c>
    </row>
    <row r="4" spans="1:11" ht="33" customHeight="1">
      <c r="A4" s="8">
        <v>1</v>
      </c>
      <c r="B4" s="9" t="s">
        <v>10</v>
      </c>
      <c r="C4" s="8">
        <v>1</v>
      </c>
      <c r="D4" s="10" t="s">
        <v>11</v>
      </c>
      <c r="E4" s="18" t="s">
        <v>12</v>
      </c>
      <c r="F4" s="11">
        <v>68.900000000000006</v>
      </c>
      <c r="G4" s="11">
        <v>77.86</v>
      </c>
      <c r="H4" s="11">
        <f t="shared" ref="H4:H19" si="0">F4*0.5+G4*0.5</f>
        <v>73.38</v>
      </c>
      <c r="I4" s="10">
        <v>1</v>
      </c>
      <c r="J4" s="10" t="s">
        <v>13</v>
      </c>
      <c r="K4" s="8"/>
    </row>
    <row r="5" spans="1:11" ht="26.1" customHeight="1">
      <c r="A5" s="28">
        <v>2</v>
      </c>
      <c r="B5" s="35" t="s">
        <v>14</v>
      </c>
      <c r="C5" s="28">
        <v>1</v>
      </c>
      <c r="D5" s="10" t="s">
        <v>15</v>
      </c>
      <c r="E5" s="10" t="s">
        <v>16</v>
      </c>
      <c r="F5" s="11">
        <v>75.400000000000006</v>
      </c>
      <c r="G5" s="11">
        <v>91.62</v>
      </c>
      <c r="H5" s="11">
        <f t="shared" si="0"/>
        <v>83.51</v>
      </c>
      <c r="I5" s="10">
        <v>1</v>
      </c>
      <c r="J5" s="10" t="s">
        <v>13</v>
      </c>
      <c r="K5" s="8"/>
    </row>
    <row r="6" spans="1:11" ht="26.1" customHeight="1">
      <c r="A6" s="29"/>
      <c r="B6" s="36"/>
      <c r="C6" s="29"/>
      <c r="D6" s="10" t="s">
        <v>17</v>
      </c>
      <c r="E6" s="10" t="s">
        <v>18</v>
      </c>
      <c r="F6" s="13">
        <v>78</v>
      </c>
      <c r="G6" s="13">
        <v>87.54</v>
      </c>
      <c r="H6" s="11">
        <f t="shared" si="0"/>
        <v>82.77</v>
      </c>
      <c r="I6" s="10">
        <v>2</v>
      </c>
      <c r="J6" s="10" t="s">
        <v>19</v>
      </c>
      <c r="K6" s="8"/>
    </row>
    <row r="7" spans="1:11" ht="26.1" customHeight="1">
      <c r="A7" s="30">
        <v>3</v>
      </c>
      <c r="B7" s="37" t="s">
        <v>20</v>
      </c>
      <c r="C7" s="30">
        <v>1</v>
      </c>
      <c r="D7" s="10" t="s">
        <v>21</v>
      </c>
      <c r="E7" s="10" t="s">
        <v>22</v>
      </c>
      <c r="F7" s="11">
        <v>64.2</v>
      </c>
      <c r="G7" s="11">
        <v>84.98</v>
      </c>
      <c r="H7" s="11">
        <f t="shared" si="0"/>
        <v>74.59</v>
      </c>
      <c r="I7" s="10">
        <v>1</v>
      </c>
      <c r="J7" s="10" t="s">
        <v>13</v>
      </c>
      <c r="K7" s="8"/>
    </row>
    <row r="8" spans="1:11" ht="26.1" customHeight="1">
      <c r="A8" s="29"/>
      <c r="B8" s="36"/>
      <c r="C8" s="29"/>
      <c r="D8" s="10" t="s">
        <v>23</v>
      </c>
      <c r="E8" s="10" t="s">
        <v>24</v>
      </c>
      <c r="F8" s="11">
        <v>62.8</v>
      </c>
      <c r="G8" s="11">
        <v>79.239999999999995</v>
      </c>
      <c r="H8" s="11">
        <f t="shared" si="0"/>
        <v>71.02</v>
      </c>
      <c r="I8" s="10">
        <v>2</v>
      </c>
      <c r="J8" s="10" t="s">
        <v>19</v>
      </c>
      <c r="K8" s="8"/>
    </row>
    <row r="9" spans="1:11" ht="26.1" customHeight="1">
      <c r="A9" s="28">
        <v>4</v>
      </c>
      <c r="B9" s="38" t="s">
        <v>25</v>
      </c>
      <c r="C9" s="28">
        <v>1</v>
      </c>
      <c r="D9" s="10" t="s">
        <v>26</v>
      </c>
      <c r="E9" s="10" t="s">
        <v>27</v>
      </c>
      <c r="F9" s="11">
        <v>71</v>
      </c>
      <c r="G9" s="11">
        <v>84</v>
      </c>
      <c r="H9" s="11">
        <f t="shared" si="0"/>
        <v>77.5</v>
      </c>
      <c r="I9" s="10">
        <v>1</v>
      </c>
      <c r="J9" s="10" t="s">
        <v>13</v>
      </c>
      <c r="K9" s="8"/>
    </row>
    <row r="10" spans="1:11" ht="26.1" customHeight="1">
      <c r="A10" s="29"/>
      <c r="B10" s="34"/>
      <c r="C10" s="29"/>
      <c r="D10" s="10" t="s">
        <v>28</v>
      </c>
      <c r="E10" s="10" t="s">
        <v>29</v>
      </c>
      <c r="F10" s="11">
        <v>67.8</v>
      </c>
      <c r="G10" s="11">
        <v>80.66</v>
      </c>
      <c r="H10" s="11">
        <f t="shared" si="0"/>
        <v>74.23</v>
      </c>
      <c r="I10" s="10">
        <v>2</v>
      </c>
      <c r="J10" s="10" t="s">
        <v>19</v>
      </c>
      <c r="K10" s="8"/>
    </row>
    <row r="11" spans="1:11" ht="26.1" customHeight="1">
      <c r="A11" s="28">
        <v>5</v>
      </c>
      <c r="B11" s="38" t="s">
        <v>30</v>
      </c>
      <c r="C11" s="28">
        <v>1</v>
      </c>
      <c r="D11" s="10" t="s">
        <v>31</v>
      </c>
      <c r="E11" s="10" t="s">
        <v>32</v>
      </c>
      <c r="F11" s="11">
        <v>75.5</v>
      </c>
      <c r="G11" s="11">
        <v>81.900000000000006</v>
      </c>
      <c r="H11" s="11">
        <f t="shared" si="0"/>
        <v>78.7</v>
      </c>
      <c r="I11" s="10">
        <v>1</v>
      </c>
      <c r="J11" s="10" t="s">
        <v>13</v>
      </c>
      <c r="K11" s="8"/>
    </row>
    <row r="12" spans="1:11" ht="26.1" customHeight="1">
      <c r="A12" s="30"/>
      <c r="B12" s="33"/>
      <c r="C12" s="30"/>
      <c r="D12" s="10" t="s">
        <v>33</v>
      </c>
      <c r="E12" s="10" t="s">
        <v>34</v>
      </c>
      <c r="F12" s="11">
        <v>70.900000000000006</v>
      </c>
      <c r="G12" s="11">
        <v>83.18</v>
      </c>
      <c r="H12" s="11">
        <f t="shared" si="0"/>
        <v>77.040000000000006</v>
      </c>
      <c r="I12" s="10">
        <v>2</v>
      </c>
      <c r="J12" s="10" t="s">
        <v>19</v>
      </c>
      <c r="K12" s="8"/>
    </row>
    <row r="13" spans="1:11" ht="26.1" customHeight="1">
      <c r="A13" s="28">
        <v>6</v>
      </c>
      <c r="B13" s="38" t="s">
        <v>35</v>
      </c>
      <c r="C13" s="28">
        <v>2</v>
      </c>
      <c r="D13" s="10" t="s">
        <v>36</v>
      </c>
      <c r="E13" s="10" t="s">
        <v>37</v>
      </c>
      <c r="F13" s="11">
        <v>69.2</v>
      </c>
      <c r="G13" s="11">
        <v>79.44</v>
      </c>
      <c r="H13" s="11">
        <f t="shared" si="0"/>
        <v>74.319999999999993</v>
      </c>
      <c r="I13" s="10">
        <v>1</v>
      </c>
      <c r="J13" s="10" t="s">
        <v>13</v>
      </c>
      <c r="K13" s="8"/>
    </row>
    <row r="14" spans="1:11" ht="26.1" customHeight="1">
      <c r="A14" s="30"/>
      <c r="B14" s="33"/>
      <c r="C14" s="30"/>
      <c r="D14" s="10" t="s">
        <v>38</v>
      </c>
      <c r="E14" s="10" t="s">
        <v>39</v>
      </c>
      <c r="F14" s="11">
        <v>66.7</v>
      </c>
      <c r="G14" s="11">
        <v>81.52</v>
      </c>
      <c r="H14" s="11">
        <f t="shared" si="0"/>
        <v>74.11</v>
      </c>
      <c r="I14" s="10">
        <v>2</v>
      </c>
      <c r="J14" s="10" t="s">
        <v>13</v>
      </c>
      <c r="K14" s="8"/>
    </row>
    <row r="15" spans="1:11" ht="26.1" customHeight="1">
      <c r="A15" s="30"/>
      <c r="B15" s="33"/>
      <c r="C15" s="30"/>
      <c r="D15" s="10" t="s">
        <v>40</v>
      </c>
      <c r="E15" s="10" t="s">
        <v>41</v>
      </c>
      <c r="F15" s="11">
        <v>70.900000000000006</v>
      </c>
      <c r="G15" s="11">
        <v>75.98</v>
      </c>
      <c r="H15" s="11">
        <f t="shared" si="0"/>
        <v>73.44</v>
      </c>
      <c r="I15" s="10">
        <v>3</v>
      </c>
      <c r="J15" s="10" t="s">
        <v>19</v>
      </c>
      <c r="K15" s="8"/>
    </row>
    <row r="16" spans="1:11" ht="26.1" customHeight="1">
      <c r="A16" s="28">
        <v>7</v>
      </c>
      <c r="B16" s="38" t="s">
        <v>42</v>
      </c>
      <c r="C16" s="28">
        <v>1</v>
      </c>
      <c r="D16" s="10" t="s">
        <v>43</v>
      </c>
      <c r="E16" s="10" t="s">
        <v>44</v>
      </c>
      <c r="F16" s="11">
        <v>67.5</v>
      </c>
      <c r="G16" s="11">
        <v>82.7</v>
      </c>
      <c r="H16" s="11">
        <f t="shared" si="0"/>
        <v>75.099999999999994</v>
      </c>
      <c r="I16" s="10">
        <v>1</v>
      </c>
      <c r="J16" s="10" t="s">
        <v>13</v>
      </c>
      <c r="K16" s="8"/>
    </row>
    <row r="17" spans="1:11" ht="26.1" customHeight="1">
      <c r="A17" s="29"/>
      <c r="B17" s="34"/>
      <c r="C17" s="29"/>
      <c r="D17" s="10" t="s">
        <v>45</v>
      </c>
      <c r="E17" s="10" t="s">
        <v>46</v>
      </c>
      <c r="F17" s="11">
        <v>67.2</v>
      </c>
      <c r="G17" s="11">
        <v>79.319999999999993</v>
      </c>
      <c r="H17" s="11">
        <f t="shared" si="0"/>
        <v>73.260000000000005</v>
      </c>
      <c r="I17" s="10">
        <v>2</v>
      </c>
      <c r="J17" s="10" t="s">
        <v>19</v>
      </c>
      <c r="K17" s="8"/>
    </row>
    <row r="18" spans="1:11" ht="33" customHeight="1">
      <c r="A18" s="8">
        <v>8</v>
      </c>
      <c r="B18" s="15" t="s">
        <v>47</v>
      </c>
      <c r="C18" s="8">
        <v>1</v>
      </c>
      <c r="D18" s="10" t="s">
        <v>48</v>
      </c>
      <c r="E18" s="18" t="s">
        <v>49</v>
      </c>
      <c r="F18" s="11">
        <v>82</v>
      </c>
      <c r="G18" s="11">
        <v>88.14</v>
      </c>
      <c r="H18" s="11">
        <f t="shared" si="0"/>
        <v>85.07</v>
      </c>
      <c r="I18" s="10">
        <v>1</v>
      </c>
      <c r="J18" s="10" t="s">
        <v>13</v>
      </c>
      <c r="K18" s="8"/>
    </row>
    <row r="19" spans="1:11" ht="26.1" customHeight="1">
      <c r="A19" s="28">
        <v>9</v>
      </c>
      <c r="B19" s="38" t="s">
        <v>50</v>
      </c>
      <c r="C19" s="28">
        <v>1</v>
      </c>
      <c r="D19" s="10" t="s">
        <v>51</v>
      </c>
      <c r="E19" s="10" t="s">
        <v>52</v>
      </c>
      <c r="F19" s="11">
        <v>89.1</v>
      </c>
      <c r="G19" s="11">
        <v>89.32</v>
      </c>
      <c r="H19" s="11">
        <f t="shared" si="0"/>
        <v>89.21</v>
      </c>
      <c r="I19" s="10">
        <v>1</v>
      </c>
      <c r="J19" s="10" t="s">
        <v>13</v>
      </c>
      <c r="K19" s="8"/>
    </row>
    <row r="20" spans="1:11" ht="26.1" customHeight="1">
      <c r="A20" s="29"/>
      <c r="B20" s="34"/>
      <c r="C20" s="29"/>
      <c r="D20" s="10" t="s">
        <v>53</v>
      </c>
      <c r="E20" s="10" t="s">
        <v>54</v>
      </c>
      <c r="F20" s="11">
        <v>78.5</v>
      </c>
      <c r="G20" s="11" t="s">
        <v>55</v>
      </c>
      <c r="H20" s="11"/>
      <c r="I20" s="10"/>
      <c r="J20" s="10"/>
      <c r="K20" s="8"/>
    </row>
    <row r="21" spans="1:11" ht="26.1" customHeight="1">
      <c r="A21" s="28">
        <v>10</v>
      </c>
      <c r="B21" s="38" t="s">
        <v>56</v>
      </c>
      <c r="C21" s="28">
        <v>1</v>
      </c>
      <c r="D21" s="10" t="s">
        <v>57</v>
      </c>
      <c r="E21" s="10" t="s">
        <v>58</v>
      </c>
      <c r="F21" s="11">
        <v>71.8</v>
      </c>
      <c r="G21" s="11">
        <v>86.98</v>
      </c>
      <c r="H21" s="11">
        <f t="shared" ref="H21:H32" si="1">F21*0.5+G21*0.5</f>
        <v>79.39</v>
      </c>
      <c r="I21" s="10">
        <v>1</v>
      </c>
      <c r="J21" s="10" t="s">
        <v>13</v>
      </c>
      <c r="K21" s="8"/>
    </row>
    <row r="22" spans="1:11" ht="26.1" customHeight="1">
      <c r="A22" s="29"/>
      <c r="B22" s="34"/>
      <c r="C22" s="29"/>
      <c r="D22" s="10" t="s">
        <v>59</v>
      </c>
      <c r="E22" s="10" t="s">
        <v>60</v>
      </c>
      <c r="F22" s="11">
        <v>65.5</v>
      </c>
      <c r="G22" s="11">
        <v>81.459999999999994</v>
      </c>
      <c r="H22" s="11">
        <f t="shared" si="1"/>
        <v>73.48</v>
      </c>
      <c r="I22" s="10">
        <v>2</v>
      </c>
      <c r="J22" s="10" t="s">
        <v>19</v>
      </c>
      <c r="K22" s="8"/>
    </row>
    <row r="23" spans="1:11" ht="35.1" customHeight="1">
      <c r="A23" s="8">
        <v>11</v>
      </c>
      <c r="B23" s="15" t="s">
        <v>61</v>
      </c>
      <c r="C23" s="8">
        <v>1</v>
      </c>
      <c r="D23" s="10" t="s">
        <v>62</v>
      </c>
      <c r="E23" s="18" t="s">
        <v>63</v>
      </c>
      <c r="F23" s="11">
        <v>62.4</v>
      </c>
      <c r="G23" s="11">
        <v>88.1</v>
      </c>
      <c r="H23" s="11">
        <f t="shared" si="1"/>
        <v>75.25</v>
      </c>
      <c r="I23" s="10">
        <v>1</v>
      </c>
      <c r="J23" s="10" t="s">
        <v>13</v>
      </c>
      <c r="K23" s="8"/>
    </row>
    <row r="24" spans="1:11" ht="24" customHeight="1">
      <c r="A24" s="28">
        <v>12</v>
      </c>
      <c r="B24" s="38" t="s">
        <v>64</v>
      </c>
      <c r="C24" s="28">
        <v>3</v>
      </c>
      <c r="D24" s="10" t="s">
        <v>65</v>
      </c>
      <c r="E24" s="10" t="s">
        <v>66</v>
      </c>
      <c r="F24" s="11">
        <v>62.9</v>
      </c>
      <c r="G24" s="11">
        <v>85.86</v>
      </c>
      <c r="H24" s="11">
        <f t="shared" si="1"/>
        <v>74.38</v>
      </c>
      <c r="I24" s="10">
        <v>1</v>
      </c>
      <c r="J24" s="10" t="s">
        <v>13</v>
      </c>
      <c r="K24" s="8"/>
    </row>
    <row r="25" spans="1:11" ht="24" customHeight="1">
      <c r="A25" s="30"/>
      <c r="B25" s="33"/>
      <c r="C25" s="30"/>
      <c r="D25" s="10" t="s">
        <v>67</v>
      </c>
      <c r="E25" s="10" t="s">
        <v>68</v>
      </c>
      <c r="F25" s="11">
        <v>66.900000000000006</v>
      </c>
      <c r="G25" s="11">
        <v>81.819999999999993</v>
      </c>
      <c r="H25" s="11">
        <f t="shared" si="1"/>
        <v>74.36</v>
      </c>
      <c r="I25" s="10">
        <v>2</v>
      </c>
      <c r="J25" s="10" t="s">
        <v>13</v>
      </c>
      <c r="K25" s="8"/>
    </row>
    <row r="26" spans="1:11" ht="24" customHeight="1">
      <c r="A26" s="30"/>
      <c r="B26" s="33"/>
      <c r="C26" s="30"/>
      <c r="D26" s="10" t="s">
        <v>69</v>
      </c>
      <c r="E26" s="10" t="s">
        <v>70</v>
      </c>
      <c r="F26" s="11">
        <v>64.900000000000006</v>
      </c>
      <c r="G26" s="11">
        <v>82.04</v>
      </c>
      <c r="H26" s="11">
        <f t="shared" si="1"/>
        <v>73.47</v>
      </c>
      <c r="I26" s="10">
        <v>3</v>
      </c>
      <c r="J26" s="10" t="s">
        <v>13</v>
      </c>
      <c r="K26" s="8"/>
    </row>
    <row r="27" spans="1:11" ht="24" customHeight="1">
      <c r="A27" s="30"/>
      <c r="B27" s="33"/>
      <c r="C27" s="30"/>
      <c r="D27" s="10" t="s">
        <v>71</v>
      </c>
      <c r="E27" s="10" t="s">
        <v>72</v>
      </c>
      <c r="F27" s="11">
        <v>64.400000000000006</v>
      </c>
      <c r="G27" s="11">
        <v>81.14</v>
      </c>
      <c r="H27" s="11">
        <f t="shared" si="1"/>
        <v>72.77</v>
      </c>
      <c r="I27" s="10">
        <v>4</v>
      </c>
      <c r="J27" s="10" t="s">
        <v>19</v>
      </c>
      <c r="K27" s="8"/>
    </row>
    <row r="28" spans="1:11" ht="24" customHeight="1">
      <c r="A28" s="30"/>
      <c r="B28" s="33"/>
      <c r="C28" s="30"/>
      <c r="D28" s="10" t="s">
        <v>73</v>
      </c>
      <c r="E28" s="10" t="s">
        <v>74</v>
      </c>
      <c r="F28" s="11">
        <v>63.3</v>
      </c>
      <c r="G28" s="11">
        <v>79.739999999999995</v>
      </c>
      <c r="H28" s="11">
        <f t="shared" si="1"/>
        <v>71.52</v>
      </c>
      <c r="I28" s="10">
        <v>5</v>
      </c>
      <c r="J28" s="10" t="s">
        <v>19</v>
      </c>
      <c r="K28" s="8"/>
    </row>
    <row r="29" spans="1:11" ht="24" customHeight="1">
      <c r="A29" s="29"/>
      <c r="B29" s="34"/>
      <c r="C29" s="29"/>
      <c r="D29" s="10" t="s">
        <v>75</v>
      </c>
      <c r="E29" s="10" t="s">
        <v>76</v>
      </c>
      <c r="F29" s="11">
        <v>64.599999999999994</v>
      </c>
      <c r="G29" s="11">
        <v>76.66</v>
      </c>
      <c r="H29" s="11">
        <f t="shared" si="1"/>
        <v>70.63</v>
      </c>
      <c r="I29" s="10">
        <v>6</v>
      </c>
      <c r="J29" s="10" t="s">
        <v>19</v>
      </c>
      <c r="K29" s="8"/>
    </row>
    <row r="30" spans="1:11" ht="24" customHeight="1">
      <c r="A30" s="28">
        <v>13</v>
      </c>
      <c r="B30" s="32" t="s">
        <v>77</v>
      </c>
      <c r="C30" s="28">
        <v>1</v>
      </c>
      <c r="D30" s="10" t="s">
        <v>78</v>
      </c>
      <c r="E30" s="10" t="s">
        <v>79</v>
      </c>
      <c r="F30" s="11">
        <v>76.8</v>
      </c>
      <c r="G30" s="11">
        <v>88.14</v>
      </c>
      <c r="H30" s="11">
        <f t="shared" si="1"/>
        <v>82.47</v>
      </c>
      <c r="I30" s="10">
        <v>1</v>
      </c>
      <c r="J30" s="10" t="s">
        <v>13</v>
      </c>
      <c r="K30" s="8"/>
    </row>
    <row r="31" spans="1:11" ht="24" customHeight="1">
      <c r="A31" s="29"/>
      <c r="B31" s="27"/>
      <c r="C31" s="29"/>
      <c r="D31" s="10" t="s">
        <v>80</v>
      </c>
      <c r="E31" s="10" t="s">
        <v>81</v>
      </c>
      <c r="F31" s="11">
        <v>65</v>
      </c>
      <c r="G31" s="11">
        <v>87.6</v>
      </c>
      <c r="H31" s="11">
        <f t="shared" si="1"/>
        <v>76.3</v>
      </c>
      <c r="I31" s="10">
        <v>2</v>
      </c>
      <c r="J31" s="10" t="s">
        <v>19</v>
      </c>
      <c r="K31" s="8"/>
    </row>
    <row r="32" spans="1:11" ht="24" customHeight="1">
      <c r="A32" s="28">
        <v>14</v>
      </c>
      <c r="B32" s="32" t="s">
        <v>82</v>
      </c>
      <c r="C32" s="28">
        <v>1</v>
      </c>
      <c r="D32" s="10" t="s">
        <v>83</v>
      </c>
      <c r="E32" s="10" t="s">
        <v>84</v>
      </c>
      <c r="F32" s="11">
        <v>83.4</v>
      </c>
      <c r="G32" s="11">
        <v>77.3</v>
      </c>
      <c r="H32" s="11">
        <f t="shared" si="1"/>
        <v>80.349999999999994</v>
      </c>
      <c r="I32" s="10">
        <v>1</v>
      </c>
      <c r="J32" s="10" t="s">
        <v>13</v>
      </c>
      <c r="K32" s="8"/>
    </row>
    <row r="33" spans="1:11" ht="24" customHeight="1">
      <c r="A33" s="29"/>
      <c r="B33" s="27"/>
      <c r="C33" s="29"/>
      <c r="D33" s="10" t="s">
        <v>85</v>
      </c>
      <c r="E33" s="10" t="s">
        <v>86</v>
      </c>
      <c r="F33" s="11">
        <v>72.599999999999994</v>
      </c>
      <c r="G33" s="11" t="s">
        <v>55</v>
      </c>
      <c r="H33" s="11"/>
      <c r="I33" s="10"/>
      <c r="J33" s="10"/>
      <c r="K33" s="8"/>
    </row>
    <row r="34" spans="1:11" ht="24" customHeight="1">
      <c r="A34" s="23">
        <v>15</v>
      </c>
      <c r="B34" s="31" t="s">
        <v>87</v>
      </c>
      <c r="C34" s="23">
        <v>4</v>
      </c>
      <c r="D34" s="10" t="s">
        <v>88</v>
      </c>
      <c r="E34" s="10" t="s">
        <v>89</v>
      </c>
      <c r="F34" s="11">
        <v>77.8</v>
      </c>
      <c r="G34" s="11">
        <v>79.760000000000005</v>
      </c>
      <c r="H34" s="11">
        <f t="shared" ref="H34:H39" si="2">F34*0.6+G34*0.4</f>
        <v>78.584000000000003</v>
      </c>
      <c r="I34" s="10">
        <v>1</v>
      </c>
      <c r="J34" s="10" t="s">
        <v>13</v>
      </c>
      <c r="K34" s="8"/>
    </row>
    <row r="35" spans="1:11" ht="24" customHeight="1">
      <c r="A35" s="23"/>
      <c r="B35" s="31"/>
      <c r="C35" s="23"/>
      <c r="D35" s="10" t="s">
        <v>90</v>
      </c>
      <c r="E35" s="10" t="s">
        <v>91</v>
      </c>
      <c r="F35" s="11">
        <v>76.3</v>
      </c>
      <c r="G35" s="11">
        <v>79.099999999999994</v>
      </c>
      <c r="H35" s="11">
        <f t="shared" si="2"/>
        <v>77.42</v>
      </c>
      <c r="I35" s="10">
        <v>2</v>
      </c>
      <c r="J35" s="10" t="s">
        <v>13</v>
      </c>
      <c r="K35" s="8"/>
    </row>
    <row r="36" spans="1:11" ht="24" customHeight="1">
      <c r="A36" s="23"/>
      <c r="B36" s="31"/>
      <c r="C36" s="23"/>
      <c r="D36" s="10" t="s">
        <v>92</v>
      </c>
      <c r="E36" s="10" t="s">
        <v>93</v>
      </c>
      <c r="F36" s="11">
        <v>73.3</v>
      </c>
      <c r="G36" s="11">
        <v>78.22</v>
      </c>
      <c r="H36" s="11">
        <f t="shared" si="2"/>
        <v>75.268000000000001</v>
      </c>
      <c r="I36" s="10">
        <v>3</v>
      </c>
      <c r="J36" s="10" t="s">
        <v>13</v>
      </c>
      <c r="K36" s="8"/>
    </row>
    <row r="37" spans="1:11" ht="24" customHeight="1">
      <c r="A37" s="23"/>
      <c r="B37" s="31"/>
      <c r="C37" s="23"/>
      <c r="D37" s="10" t="s">
        <v>94</v>
      </c>
      <c r="E37" s="10" t="s">
        <v>95</v>
      </c>
      <c r="F37" s="11">
        <v>71.3</v>
      </c>
      <c r="G37" s="11">
        <v>79.28</v>
      </c>
      <c r="H37" s="11">
        <f t="shared" si="2"/>
        <v>74.492000000000004</v>
      </c>
      <c r="I37" s="10">
        <v>4</v>
      </c>
      <c r="J37" s="10" t="s">
        <v>13</v>
      </c>
      <c r="K37" s="8"/>
    </row>
    <row r="38" spans="1:11" ht="24" customHeight="1">
      <c r="A38" s="23"/>
      <c r="B38" s="31"/>
      <c r="C38" s="23"/>
      <c r="D38" s="10" t="s">
        <v>96</v>
      </c>
      <c r="E38" s="10" t="s">
        <v>97</v>
      </c>
      <c r="F38" s="11">
        <v>71.2</v>
      </c>
      <c r="G38" s="11">
        <v>78.040000000000006</v>
      </c>
      <c r="H38" s="11">
        <f t="shared" si="2"/>
        <v>73.936000000000007</v>
      </c>
      <c r="I38" s="10">
        <v>5</v>
      </c>
      <c r="J38" s="10" t="s">
        <v>19</v>
      </c>
      <c r="K38" s="8"/>
    </row>
    <row r="39" spans="1:11" ht="24" customHeight="1">
      <c r="A39" s="23"/>
      <c r="B39" s="31"/>
      <c r="C39" s="23"/>
      <c r="D39" s="10" t="s">
        <v>98</v>
      </c>
      <c r="E39" s="10" t="s">
        <v>99</v>
      </c>
      <c r="F39" s="11">
        <v>69.400000000000006</v>
      </c>
      <c r="G39" s="11">
        <v>77.44</v>
      </c>
      <c r="H39" s="11">
        <f t="shared" si="2"/>
        <v>72.616</v>
      </c>
      <c r="I39" s="10">
        <v>6</v>
      </c>
      <c r="J39" s="10" t="s">
        <v>19</v>
      </c>
      <c r="K39" s="8"/>
    </row>
    <row r="40" spans="1:11" ht="24" customHeight="1">
      <c r="A40" s="23"/>
      <c r="B40" s="31"/>
      <c r="C40" s="23"/>
      <c r="D40" s="10" t="s">
        <v>100</v>
      </c>
      <c r="E40" s="10" t="s">
        <v>101</v>
      </c>
      <c r="F40" s="11">
        <v>70.400000000000006</v>
      </c>
      <c r="G40" s="11" t="s">
        <v>55</v>
      </c>
      <c r="H40" s="11"/>
      <c r="I40" s="10"/>
      <c r="J40" s="10"/>
      <c r="K40" s="8"/>
    </row>
    <row r="41" spans="1:11" ht="24" customHeight="1">
      <c r="A41" s="23"/>
      <c r="B41" s="31"/>
      <c r="C41" s="23"/>
      <c r="D41" s="10" t="s">
        <v>102</v>
      </c>
      <c r="E41" s="10" t="s">
        <v>103</v>
      </c>
      <c r="F41" s="11">
        <v>85</v>
      </c>
      <c r="G41" s="11" t="s">
        <v>55</v>
      </c>
      <c r="H41" s="11"/>
      <c r="I41" s="10"/>
      <c r="J41" s="10"/>
      <c r="K41" s="8"/>
    </row>
    <row r="42" spans="1:11" ht="24" customHeight="1">
      <c r="A42" s="23">
        <v>16</v>
      </c>
      <c r="B42" s="31" t="s">
        <v>104</v>
      </c>
      <c r="C42" s="23">
        <v>4</v>
      </c>
      <c r="D42" s="10" t="s">
        <v>105</v>
      </c>
      <c r="E42" s="10" t="s">
        <v>106</v>
      </c>
      <c r="F42" s="11">
        <v>85.7</v>
      </c>
      <c r="G42" s="11">
        <v>79.22</v>
      </c>
      <c r="H42" s="11">
        <f t="shared" ref="H42:H48" si="3">F42*0.6+G42*0.4</f>
        <v>83.108000000000004</v>
      </c>
      <c r="I42" s="10">
        <v>1</v>
      </c>
      <c r="J42" s="10" t="s">
        <v>13</v>
      </c>
      <c r="K42" s="20"/>
    </row>
    <row r="43" spans="1:11" ht="24" customHeight="1">
      <c r="A43" s="23"/>
      <c r="B43" s="31"/>
      <c r="C43" s="23"/>
      <c r="D43" s="10" t="s">
        <v>107</v>
      </c>
      <c r="E43" s="10" t="s">
        <v>108</v>
      </c>
      <c r="F43" s="11">
        <v>79.7</v>
      </c>
      <c r="G43" s="11">
        <v>78.400000000000006</v>
      </c>
      <c r="H43" s="11">
        <f t="shared" si="3"/>
        <v>79.180000000000007</v>
      </c>
      <c r="I43" s="10">
        <v>2</v>
      </c>
      <c r="J43" s="10" t="s">
        <v>13</v>
      </c>
      <c r="K43" s="20"/>
    </row>
    <row r="44" spans="1:11" ht="24" customHeight="1">
      <c r="A44" s="23"/>
      <c r="B44" s="31"/>
      <c r="C44" s="23"/>
      <c r="D44" s="10" t="s">
        <v>109</v>
      </c>
      <c r="E44" s="10" t="s">
        <v>110</v>
      </c>
      <c r="F44" s="11">
        <v>77.400000000000006</v>
      </c>
      <c r="G44" s="11">
        <v>81.459999999999994</v>
      </c>
      <c r="H44" s="11">
        <f t="shared" si="3"/>
        <v>79.024000000000001</v>
      </c>
      <c r="I44" s="10">
        <v>3</v>
      </c>
      <c r="J44" s="10" t="s">
        <v>13</v>
      </c>
      <c r="K44" s="20"/>
    </row>
    <row r="45" spans="1:11" ht="24" customHeight="1">
      <c r="A45" s="23"/>
      <c r="B45" s="31"/>
      <c r="C45" s="23"/>
      <c r="D45" s="10" t="s">
        <v>111</v>
      </c>
      <c r="E45" s="10" t="s">
        <v>112</v>
      </c>
      <c r="F45" s="11">
        <v>79.2</v>
      </c>
      <c r="G45" s="11">
        <v>77.34</v>
      </c>
      <c r="H45" s="11">
        <f t="shared" si="3"/>
        <v>78.456000000000003</v>
      </c>
      <c r="I45" s="10">
        <v>4</v>
      </c>
      <c r="J45" s="10" t="s">
        <v>13</v>
      </c>
      <c r="K45" s="20"/>
    </row>
    <row r="46" spans="1:11" ht="24" customHeight="1">
      <c r="A46" s="23"/>
      <c r="B46" s="31"/>
      <c r="C46" s="23"/>
      <c r="D46" s="10" t="s">
        <v>113</v>
      </c>
      <c r="E46" s="10" t="s">
        <v>114</v>
      </c>
      <c r="F46" s="11">
        <v>76.900000000000006</v>
      </c>
      <c r="G46" s="11">
        <v>79.239999999999995</v>
      </c>
      <c r="H46" s="11">
        <f t="shared" si="3"/>
        <v>77.835999999999999</v>
      </c>
      <c r="I46" s="10">
        <v>5</v>
      </c>
      <c r="J46" s="10" t="s">
        <v>19</v>
      </c>
      <c r="K46" s="20"/>
    </row>
    <row r="47" spans="1:11" ht="24" customHeight="1">
      <c r="A47" s="23"/>
      <c r="B47" s="31"/>
      <c r="C47" s="23"/>
      <c r="D47" s="10" t="s">
        <v>115</v>
      </c>
      <c r="E47" s="10" t="s">
        <v>116</v>
      </c>
      <c r="F47" s="11">
        <v>75.7</v>
      </c>
      <c r="G47" s="11">
        <v>79.540000000000006</v>
      </c>
      <c r="H47" s="11">
        <f t="shared" si="3"/>
        <v>77.236000000000004</v>
      </c>
      <c r="I47" s="10">
        <v>6</v>
      </c>
      <c r="J47" s="10" t="s">
        <v>19</v>
      </c>
      <c r="K47" s="20"/>
    </row>
    <row r="48" spans="1:11" ht="24" customHeight="1">
      <c r="A48" s="23"/>
      <c r="B48" s="31"/>
      <c r="C48" s="23"/>
      <c r="D48" s="10" t="s">
        <v>117</v>
      </c>
      <c r="E48" s="10" t="s">
        <v>118</v>
      </c>
      <c r="F48" s="11">
        <v>78.2</v>
      </c>
      <c r="G48" s="11">
        <v>75.64</v>
      </c>
      <c r="H48" s="11">
        <f t="shared" si="3"/>
        <v>77.176000000000002</v>
      </c>
      <c r="I48" s="10">
        <v>7</v>
      </c>
      <c r="J48" s="10" t="s">
        <v>19</v>
      </c>
      <c r="K48" s="20"/>
    </row>
    <row r="49" spans="1:11" ht="24" customHeight="1">
      <c r="A49" s="23"/>
      <c r="B49" s="31"/>
      <c r="C49" s="23"/>
      <c r="D49" s="10" t="s">
        <v>119</v>
      </c>
      <c r="E49" s="10" t="s">
        <v>120</v>
      </c>
      <c r="F49" s="11">
        <v>82.2</v>
      </c>
      <c r="G49" s="11" t="s">
        <v>55</v>
      </c>
      <c r="H49" s="11"/>
      <c r="I49" s="10"/>
      <c r="J49" s="10"/>
      <c r="K49" s="20"/>
    </row>
    <row r="50" spans="1:11" ht="26.1" customHeight="1">
      <c r="A50" s="23">
        <v>17</v>
      </c>
      <c r="B50" s="31" t="s">
        <v>121</v>
      </c>
      <c r="C50" s="23">
        <v>2</v>
      </c>
      <c r="D50" s="16" t="s">
        <v>122</v>
      </c>
      <c r="E50" s="16" t="s">
        <v>123</v>
      </c>
      <c r="F50" s="13">
        <v>85.8</v>
      </c>
      <c r="G50" s="13">
        <v>79.239999999999995</v>
      </c>
      <c r="H50" s="11">
        <f>F50*0.6+G50*0.4</f>
        <v>83.176000000000002</v>
      </c>
      <c r="I50" s="16">
        <v>1</v>
      </c>
      <c r="J50" s="10" t="s">
        <v>13</v>
      </c>
      <c r="K50" s="8"/>
    </row>
    <row r="51" spans="1:11" ht="26.1" customHeight="1">
      <c r="A51" s="23"/>
      <c r="B51" s="31"/>
      <c r="C51" s="23"/>
      <c r="D51" s="16" t="s">
        <v>124</v>
      </c>
      <c r="E51" s="16" t="s">
        <v>125</v>
      </c>
      <c r="F51" s="13">
        <v>77.5</v>
      </c>
      <c r="G51" s="13">
        <v>81.36</v>
      </c>
      <c r="H51" s="11">
        <f>F51*0.6+G51*0.4</f>
        <v>79.043999999999997</v>
      </c>
      <c r="I51" s="16">
        <v>2</v>
      </c>
      <c r="J51" s="10" t="s">
        <v>13</v>
      </c>
      <c r="K51" s="8"/>
    </row>
    <row r="52" spans="1:11" ht="26.1" customHeight="1">
      <c r="A52" s="23"/>
      <c r="B52" s="31"/>
      <c r="C52" s="23"/>
      <c r="D52" s="16" t="s">
        <v>126</v>
      </c>
      <c r="E52" s="16" t="s">
        <v>127</v>
      </c>
      <c r="F52" s="13">
        <v>78.8</v>
      </c>
      <c r="G52" s="13">
        <v>79.239999999999995</v>
      </c>
      <c r="H52" s="11">
        <f>F52*0.6+G52*0.4</f>
        <v>78.975999999999999</v>
      </c>
      <c r="I52" s="16">
        <v>3</v>
      </c>
      <c r="J52" s="10" t="s">
        <v>19</v>
      </c>
      <c r="K52" s="8"/>
    </row>
    <row r="53" spans="1:11" ht="26.1" customHeight="1">
      <c r="A53" s="23"/>
      <c r="B53" s="31"/>
      <c r="C53" s="23"/>
      <c r="D53" s="16" t="s">
        <v>128</v>
      </c>
      <c r="E53" s="16" t="s">
        <v>129</v>
      </c>
      <c r="F53" s="13">
        <v>76.400000000000006</v>
      </c>
      <c r="G53" s="13">
        <v>78.760000000000005</v>
      </c>
      <c r="H53" s="11">
        <f>F53*0.6+G53*0.4</f>
        <v>77.343999999999994</v>
      </c>
      <c r="I53" s="16">
        <v>4</v>
      </c>
      <c r="J53" s="10" t="s">
        <v>19</v>
      </c>
      <c r="K53" s="8"/>
    </row>
    <row r="54" spans="1:11" ht="26.1" customHeight="1">
      <c r="A54" s="23">
        <v>18</v>
      </c>
      <c r="B54" s="31" t="s">
        <v>130</v>
      </c>
      <c r="C54" s="23">
        <v>1</v>
      </c>
      <c r="D54" s="10" t="s">
        <v>131</v>
      </c>
      <c r="E54" s="16" t="s">
        <v>132</v>
      </c>
      <c r="F54" s="13">
        <v>74.7</v>
      </c>
      <c r="G54" s="13">
        <v>78.94</v>
      </c>
      <c r="H54" s="11">
        <f>F54*0.6+G54*0.4</f>
        <v>76.396000000000001</v>
      </c>
      <c r="I54" s="16">
        <v>1</v>
      </c>
      <c r="J54" s="10" t="s">
        <v>13</v>
      </c>
      <c r="K54" s="8"/>
    </row>
    <row r="55" spans="1:11" ht="26.1" customHeight="1">
      <c r="A55" s="23"/>
      <c r="B55" s="31"/>
      <c r="C55" s="23"/>
      <c r="D55" s="16" t="s">
        <v>133</v>
      </c>
      <c r="E55" s="19" t="s">
        <v>134</v>
      </c>
      <c r="F55" s="13">
        <v>50.9</v>
      </c>
      <c r="G55" s="13" t="s">
        <v>55</v>
      </c>
      <c r="H55" s="11"/>
      <c r="I55" s="16"/>
      <c r="J55" s="10" t="s">
        <v>19</v>
      </c>
      <c r="K55" s="8"/>
    </row>
    <row r="56" spans="1:11" ht="26.1" customHeight="1">
      <c r="A56" s="23">
        <v>19</v>
      </c>
      <c r="B56" s="31" t="s">
        <v>135</v>
      </c>
      <c r="C56" s="23">
        <v>1</v>
      </c>
      <c r="D56" s="16" t="s">
        <v>136</v>
      </c>
      <c r="E56" s="16" t="s">
        <v>137</v>
      </c>
      <c r="F56" s="13">
        <v>66.900000000000006</v>
      </c>
      <c r="G56" s="13">
        <v>81.819999999999993</v>
      </c>
      <c r="H56" s="11">
        <f t="shared" ref="H56:H60" si="4">F56*0.6+G56*0.4</f>
        <v>72.867999999999995</v>
      </c>
      <c r="I56" s="16">
        <v>1</v>
      </c>
      <c r="J56" s="10" t="s">
        <v>13</v>
      </c>
      <c r="K56" s="8"/>
    </row>
    <row r="57" spans="1:11" ht="26.1" customHeight="1">
      <c r="A57" s="23"/>
      <c r="B57" s="31"/>
      <c r="C57" s="23"/>
      <c r="D57" s="16" t="s">
        <v>138</v>
      </c>
      <c r="E57" s="16" t="s">
        <v>139</v>
      </c>
      <c r="F57" s="13">
        <v>66</v>
      </c>
      <c r="G57" s="13">
        <v>79.040000000000006</v>
      </c>
      <c r="H57" s="11">
        <f t="shared" si="4"/>
        <v>71.216000000000008</v>
      </c>
      <c r="I57" s="16">
        <v>2</v>
      </c>
      <c r="J57" s="10" t="s">
        <v>19</v>
      </c>
      <c r="K57" s="8"/>
    </row>
    <row r="58" spans="1:11" ht="26.1" customHeight="1">
      <c r="A58" s="30">
        <v>20</v>
      </c>
      <c r="B58" s="32" t="s">
        <v>140</v>
      </c>
      <c r="C58" s="24">
        <v>1</v>
      </c>
      <c r="D58" s="16" t="s">
        <v>141</v>
      </c>
      <c r="E58" s="16" t="s">
        <v>142</v>
      </c>
      <c r="F58" s="13">
        <v>69.7</v>
      </c>
      <c r="G58" s="13">
        <v>81.78</v>
      </c>
      <c r="H58" s="11">
        <f t="shared" si="4"/>
        <v>74.531999999999996</v>
      </c>
      <c r="I58" s="16">
        <v>1</v>
      </c>
      <c r="J58" s="10" t="s">
        <v>13</v>
      </c>
      <c r="K58" s="8"/>
    </row>
    <row r="59" spans="1:11" ht="26.1" customHeight="1">
      <c r="A59" s="29"/>
      <c r="B59" s="27"/>
      <c r="C59" s="25"/>
      <c r="D59" s="16" t="s">
        <v>143</v>
      </c>
      <c r="E59" s="16" t="s">
        <v>144</v>
      </c>
      <c r="F59" s="13">
        <v>67</v>
      </c>
      <c r="G59" s="13">
        <v>79.12</v>
      </c>
      <c r="H59" s="11">
        <f t="shared" si="4"/>
        <v>71.847999999999999</v>
      </c>
      <c r="I59" s="16">
        <v>2</v>
      </c>
      <c r="J59" s="10" t="s">
        <v>19</v>
      </c>
      <c r="K59" s="8"/>
    </row>
    <row r="60" spans="1:11" ht="26.1" customHeight="1">
      <c r="A60" s="30">
        <v>21</v>
      </c>
      <c r="B60" s="33" t="s">
        <v>145</v>
      </c>
      <c r="C60" s="21">
        <v>1</v>
      </c>
      <c r="D60" s="16" t="s">
        <v>146</v>
      </c>
      <c r="E60" s="16" t="s">
        <v>147</v>
      </c>
      <c r="F60" s="13">
        <v>69.8</v>
      </c>
      <c r="G60" s="13">
        <v>81.400000000000006</v>
      </c>
      <c r="H60" s="11">
        <f t="shared" si="4"/>
        <v>74.44</v>
      </c>
      <c r="I60" s="16">
        <v>1</v>
      </c>
      <c r="J60" s="10" t="s">
        <v>13</v>
      </c>
      <c r="K60" s="8"/>
    </row>
    <row r="61" spans="1:11" ht="26.1" customHeight="1">
      <c r="A61" s="29"/>
      <c r="B61" s="34"/>
      <c r="C61" s="22"/>
      <c r="D61" s="16" t="s">
        <v>148</v>
      </c>
      <c r="E61" s="16" t="s">
        <v>149</v>
      </c>
      <c r="F61" s="13">
        <v>68.3</v>
      </c>
      <c r="G61" s="13" t="s">
        <v>55</v>
      </c>
      <c r="H61" s="11"/>
      <c r="I61" s="16"/>
      <c r="J61" s="10" t="s">
        <v>19</v>
      </c>
      <c r="K61" s="8"/>
    </row>
    <row r="62" spans="1:11" ht="26.1" customHeight="1">
      <c r="A62" s="30">
        <v>22</v>
      </c>
      <c r="B62" s="33" t="s">
        <v>150</v>
      </c>
      <c r="C62" s="21">
        <v>1</v>
      </c>
      <c r="D62" s="16" t="s">
        <v>151</v>
      </c>
      <c r="E62" s="16" t="s">
        <v>152</v>
      </c>
      <c r="F62" s="13">
        <v>78.400000000000006</v>
      </c>
      <c r="G62" s="13">
        <v>79.16</v>
      </c>
      <c r="H62" s="11">
        <f t="shared" ref="H62:H68" si="5">F62*0.6+G62*0.4</f>
        <v>78.703999999999994</v>
      </c>
      <c r="I62" s="16">
        <v>1</v>
      </c>
      <c r="J62" s="10" t="s">
        <v>13</v>
      </c>
      <c r="K62" s="8"/>
    </row>
    <row r="63" spans="1:11" ht="26.1" customHeight="1">
      <c r="A63" s="29"/>
      <c r="B63" s="34"/>
      <c r="C63" s="22"/>
      <c r="D63" s="16" t="s">
        <v>153</v>
      </c>
      <c r="E63" s="16" t="s">
        <v>154</v>
      </c>
      <c r="F63" s="13">
        <v>71.8</v>
      </c>
      <c r="G63" s="13">
        <v>70.400000000000006</v>
      </c>
      <c r="H63" s="11">
        <f t="shared" si="5"/>
        <v>71.239999999999995</v>
      </c>
      <c r="I63" s="16">
        <v>2</v>
      </c>
      <c r="J63" s="10" t="s">
        <v>19</v>
      </c>
      <c r="K63" s="8"/>
    </row>
    <row r="64" spans="1:11" ht="46.5" customHeight="1">
      <c r="A64" s="12">
        <v>23</v>
      </c>
      <c r="B64" s="14" t="s">
        <v>155</v>
      </c>
      <c r="C64" s="17">
        <v>1</v>
      </c>
      <c r="D64" s="10" t="s">
        <v>156</v>
      </c>
      <c r="E64" s="18" t="s">
        <v>157</v>
      </c>
      <c r="F64" s="13">
        <v>66.8</v>
      </c>
      <c r="G64" s="13">
        <v>69.599999999999994</v>
      </c>
      <c r="H64" s="11">
        <f t="shared" si="5"/>
        <v>67.92</v>
      </c>
      <c r="I64" s="16">
        <v>1</v>
      </c>
      <c r="J64" s="10" t="s">
        <v>19</v>
      </c>
      <c r="K64" s="20" t="s">
        <v>171</v>
      </c>
    </row>
    <row r="65" spans="1:11" ht="26.1" customHeight="1">
      <c r="A65" s="30">
        <v>24</v>
      </c>
      <c r="B65" s="26" t="s">
        <v>158</v>
      </c>
      <c r="C65" s="21">
        <v>1</v>
      </c>
      <c r="D65" s="16" t="s">
        <v>159</v>
      </c>
      <c r="E65" s="16" t="s">
        <v>160</v>
      </c>
      <c r="F65" s="13">
        <v>70</v>
      </c>
      <c r="G65" s="13">
        <v>79.52</v>
      </c>
      <c r="H65" s="11">
        <f t="shared" si="5"/>
        <v>73.808000000000007</v>
      </c>
      <c r="I65" s="16">
        <v>1</v>
      </c>
      <c r="J65" s="10" t="s">
        <v>13</v>
      </c>
      <c r="K65" s="8"/>
    </row>
    <row r="66" spans="1:11" ht="26.1" customHeight="1">
      <c r="A66" s="29"/>
      <c r="B66" s="27"/>
      <c r="C66" s="22"/>
      <c r="D66" s="16" t="s">
        <v>161</v>
      </c>
      <c r="E66" s="16" t="s">
        <v>162</v>
      </c>
      <c r="F66" s="13">
        <v>68.3</v>
      </c>
      <c r="G66" s="13">
        <v>78.62</v>
      </c>
      <c r="H66" s="11">
        <f t="shared" si="5"/>
        <v>72.427999999999997</v>
      </c>
      <c r="I66" s="16">
        <v>2</v>
      </c>
      <c r="J66" s="10" t="s">
        <v>19</v>
      </c>
      <c r="K66" s="8"/>
    </row>
    <row r="67" spans="1:11" ht="26.1" customHeight="1">
      <c r="A67" s="30">
        <v>25</v>
      </c>
      <c r="B67" s="26" t="s">
        <v>163</v>
      </c>
      <c r="C67" s="21">
        <v>1</v>
      </c>
      <c r="D67" s="16" t="s">
        <v>164</v>
      </c>
      <c r="E67" s="16" t="s">
        <v>165</v>
      </c>
      <c r="F67" s="13">
        <v>66.599999999999994</v>
      </c>
      <c r="G67" s="13">
        <v>76.239999999999995</v>
      </c>
      <c r="H67" s="11">
        <f t="shared" si="5"/>
        <v>70.456000000000003</v>
      </c>
      <c r="I67" s="16">
        <v>1</v>
      </c>
      <c r="J67" s="10" t="s">
        <v>13</v>
      </c>
      <c r="K67" s="8"/>
    </row>
    <row r="68" spans="1:11" ht="26.1" customHeight="1">
      <c r="A68" s="29"/>
      <c r="B68" s="27"/>
      <c r="C68" s="22"/>
      <c r="D68" s="16" t="s">
        <v>166</v>
      </c>
      <c r="E68" s="16" t="s">
        <v>167</v>
      </c>
      <c r="F68" s="13">
        <v>60.7</v>
      </c>
      <c r="G68" s="13">
        <v>78.400000000000006</v>
      </c>
      <c r="H68" s="11">
        <f t="shared" si="5"/>
        <v>67.78</v>
      </c>
      <c r="I68" s="16">
        <v>2</v>
      </c>
      <c r="J68" s="10" t="s">
        <v>19</v>
      </c>
      <c r="K68" s="8"/>
    </row>
  </sheetData>
  <mergeCells count="64">
    <mergeCell ref="A2:K2"/>
    <mergeCell ref="A5:A6"/>
    <mergeCell ref="A7:A8"/>
    <mergeCell ref="A9:A10"/>
    <mergeCell ref="A11:A12"/>
    <mergeCell ref="A13:A15"/>
    <mergeCell ref="A16:A17"/>
    <mergeCell ref="A19:A20"/>
    <mergeCell ref="A21:A22"/>
    <mergeCell ref="A24:A29"/>
    <mergeCell ref="A30:A31"/>
    <mergeCell ref="A32:A33"/>
    <mergeCell ref="A34:A41"/>
    <mergeCell ref="A42:A49"/>
    <mergeCell ref="A50:A53"/>
    <mergeCell ref="A54:A55"/>
    <mergeCell ref="A56:A57"/>
    <mergeCell ref="A58:A59"/>
    <mergeCell ref="A60:A61"/>
    <mergeCell ref="A62:A63"/>
    <mergeCell ref="A65:A66"/>
    <mergeCell ref="A67:A68"/>
    <mergeCell ref="B5:B6"/>
    <mergeCell ref="B7:B8"/>
    <mergeCell ref="B9:B10"/>
    <mergeCell ref="B11:B12"/>
    <mergeCell ref="B13:B15"/>
    <mergeCell ref="B16:B17"/>
    <mergeCell ref="B19:B20"/>
    <mergeCell ref="B21:B22"/>
    <mergeCell ref="B24:B29"/>
    <mergeCell ref="B30:B31"/>
    <mergeCell ref="B32:B33"/>
    <mergeCell ref="B34:B41"/>
    <mergeCell ref="B42:B49"/>
    <mergeCell ref="B50:B53"/>
    <mergeCell ref="B54:B55"/>
    <mergeCell ref="B56:B57"/>
    <mergeCell ref="B58:B59"/>
    <mergeCell ref="B60:B61"/>
    <mergeCell ref="B62:B63"/>
    <mergeCell ref="B65:B66"/>
    <mergeCell ref="B67:B68"/>
    <mergeCell ref="C5:C6"/>
    <mergeCell ref="C7:C8"/>
    <mergeCell ref="C9:C10"/>
    <mergeCell ref="C11:C12"/>
    <mergeCell ref="C13:C15"/>
    <mergeCell ref="C16:C17"/>
    <mergeCell ref="C19:C20"/>
    <mergeCell ref="C21:C22"/>
    <mergeCell ref="C24:C29"/>
    <mergeCell ref="C30:C31"/>
    <mergeCell ref="C32:C33"/>
    <mergeCell ref="C34:C41"/>
    <mergeCell ref="C42:C49"/>
    <mergeCell ref="C50:C53"/>
    <mergeCell ref="C65:C66"/>
    <mergeCell ref="C67:C68"/>
    <mergeCell ref="C54:C55"/>
    <mergeCell ref="C56:C57"/>
    <mergeCell ref="C58:C59"/>
    <mergeCell ref="C60:C61"/>
    <mergeCell ref="C62:C63"/>
  </mergeCells>
  <phoneticPr fontId="9" type="noConversion"/>
  <printOptions horizontalCentered="1"/>
  <pageMargins left="0.62992125984251968" right="0.62992125984251968" top="0.98425196850393704" bottom="0.98425196850393704" header="0.51181102362204722" footer="0.51181102362204722"/>
  <pageSetup paperSize="9" scale="99" orientation="portrait" r:id="rId1"/>
  <rowBreaks count="2" manualBreakCount="2">
    <brk id="23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排名</vt:lpstr>
      <vt:lpstr>排名!Print_Titles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2025-09-01T07:32:32Z</cp:lastPrinted>
  <dcterms:created xsi:type="dcterms:W3CDTF">2022-08-13T10:42:00Z</dcterms:created>
  <dcterms:modified xsi:type="dcterms:W3CDTF">2025-09-01T07:33:58Z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4AFDA9358A094984ADD472A60D696FC0</vt:lpwstr>
  </property>
  <property fmtid="{D5CDD505-2E9C-101B-9397-08002B2CF9AE}" pid="3" name="KSOProductBuildVer">
    <vt:lpwstr>2052-12.1.0.21915</vt:lpwstr>
  </property>
</Properties>
</file>